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745" windowHeight="92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<sst xmlns="http://schemas.openxmlformats.org/spreadsheetml/2006/main" count="16" uniqueCount="15">
  <si>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Hovedstol</t>
  </si>
  <si>
    <t>rente</t>
  </si>
  <si>
    <t>afdrag</t>
  </si>
  <si>
    <t>ydelse</t>
  </si>
  <si>
    <t>restgæld</t>
  </si>
  <si>
    <t>Har du indtastet hovedstol og</t>
  </si>
  <si>
    <t>skal du bruge ydelsen</t>
  </si>
  <si>
    <t>for at gælden er betalt efter 24</t>
  </si>
  <si>
    <t>terminer.</t>
  </si>
  <si>
    <r>
      <t xml:space="preserve">i rammen - </t>
    </r>
    <r>
      <rPr>
        <b/>
        <i/>
        <sz val="10"/>
        <color indexed="10"/>
        <rFont val="Arial"/>
        <family val="2"/>
      </rPr>
      <t>ikke</t>
    </r>
    <r>
      <rPr>
        <b/>
        <sz val="10"/>
        <color indexed="10"/>
        <rFont val="Arial"/>
        <family val="2"/>
      </rPr>
      <t xml:space="preserve"> i tabellen!</t>
    </r>
  </si>
  <si>
    <r>
      <t xml:space="preserve">Du skal </t>
    </r>
    <r>
      <rPr>
        <b/>
        <i/>
        <sz val="10"/>
        <color indexed="10"/>
        <rFont val="Arial"/>
        <family val="2"/>
      </rPr>
      <t>kun</t>
    </r>
    <r>
      <rPr>
        <b/>
        <sz val="10"/>
        <color indexed="10"/>
        <rFont val="Arial"/>
        <family val="2"/>
      </rPr>
      <t xml:space="preserve"> ændre på de 3 tal</t>
    </r>
  </si>
  <si>
    <t>Gældsannuitet med 24 ydelser</t>
  </si>
  <si>
    <t>rentefod</t>
  </si>
  <si>
    <t>rentefod ovenfor, så kan du</t>
  </si>
  <si>
    <t>termin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</si>
</sst>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0.000"/>
  </numFmts>
  <fonts count="4">
    <font>
      <sz val="10"/>
      <name val="Arial"/>
      <family val="0"/>
    </font>
    <font>
      <sz val="16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2" fillId="0" borderId="0" xfId="0" applyFont="1" applyAlignment="1">
      <alignment/>
    </xf>
    <xf numFmtId="167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165" fontId="0" fillId="0" borderId="8" xfId="15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Afdrag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Ark1!$G$4:$G$28</c:f>
              <c:numCache/>
            </c:numRef>
          </c:val>
        </c:ser>
        <c:ser>
          <c:idx val="1"/>
          <c:order val="1"/>
          <c:tx>
            <c:v>Restgæld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Ark1!$H$4:$H$28</c:f>
              <c:numCache/>
            </c:numRef>
          </c:val>
        </c:ser>
        <c:overlap val="100"/>
        <c:axId val="27957363"/>
        <c:axId val="50289676"/>
      </c:barChart>
      <c:cat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89676"/>
        <c:crosses val="autoZero"/>
        <c:auto val="1"/>
        <c:lblOffset val="100"/>
        <c:noMultiLvlLbl val="0"/>
      </c:catAx>
      <c:valAx>
        <c:axId val="50289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7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Rente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Ark1!$F$5:$F$28</c:f>
              <c:numCache/>
            </c:numRef>
          </c:val>
        </c:ser>
        <c:ser>
          <c:idx val="1"/>
          <c:order val="1"/>
          <c:tx>
            <c:v>Afdrag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Ark1!$G$5:$G$28</c:f>
              <c:numCache/>
            </c:numRef>
          </c:val>
        </c:ser>
        <c:overlap val="100"/>
        <c:axId val="49953901"/>
        <c:axId val="46931926"/>
      </c:barChart>
      <c:catAx>
        <c:axId val="49953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1926"/>
        <c:crosses val="autoZero"/>
        <c:auto val="1"/>
        <c:lblOffset val="100"/>
        <c:noMultiLvlLbl val="0"/>
      </c:catAx>
      <c:valAx>
        <c:axId val="46931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3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15</xdr:row>
      <xdr:rowOff>123825</xdr:rowOff>
    </xdr:from>
    <xdr:to>
      <xdr:col>14</xdr:col>
      <xdr:colOff>142875</xdr:colOff>
      <xdr:row>27</xdr:row>
      <xdr:rowOff>123825</xdr:rowOff>
    </xdr:to>
    <xdr:graphicFrame>
      <xdr:nvGraphicFramePr>
        <xdr:cNvPr id="1" name="Chart 5"/>
        <xdr:cNvGraphicFramePr/>
      </xdr:nvGraphicFramePr>
      <xdr:xfrm>
        <a:off x="5143500" y="268605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3</xdr:row>
      <xdr:rowOff>19050</xdr:rowOff>
    </xdr:from>
    <xdr:to>
      <xdr:col>14</xdr:col>
      <xdr:colOff>133350</xdr:colOff>
      <xdr:row>14</xdr:row>
      <xdr:rowOff>152400</xdr:rowOff>
    </xdr:to>
    <xdr:graphicFrame>
      <xdr:nvGraphicFramePr>
        <xdr:cNvPr id="2" name="Chart 7"/>
        <xdr:cNvGraphicFramePr/>
      </xdr:nvGraphicFramePr>
      <xdr:xfrm>
        <a:off x="5133975" y="609600"/>
        <a:ext cx="36099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D3" sqref="D3"/>
    </sheetView>
  </sheetViews>
  <sheetFormatPr defaultColWidth="9.140625" defaultRowHeight="12.75"/>
  <cols>
    <col min="2" max="2" width="10.28125" style="0" bestFit="1" customWidth="1"/>
  </cols>
  <sheetData>
    <row r="1" ht="20.25">
      <c r="A1" s="4" t="s">
        <v>11</v>
      </c>
    </row>
    <row r="2" ht="13.5" thickBot="1"/>
    <row r="3" spans="1:8" ht="12.75">
      <c r="A3" s="6" t="s">
        <v>0</v>
      </c>
      <c r="B3" s="13">
        <v>1995</v>
      </c>
      <c r="D3" s="5" t="s">
        <v>14</v>
      </c>
      <c r="E3" s="5" t="s">
        <v>3</v>
      </c>
      <c r="F3" s="5" t="s">
        <v>1</v>
      </c>
      <c r="G3" s="5" t="s">
        <v>2</v>
      </c>
      <c r="H3" s="5" t="s">
        <v>4</v>
      </c>
    </row>
    <row r="4" spans="1:8" ht="12.75">
      <c r="A4" s="7" t="s">
        <v>12</v>
      </c>
      <c r="B4" s="11">
        <v>0.05409</v>
      </c>
      <c r="D4" s="2">
        <v>0</v>
      </c>
      <c r="E4" s="2">
        <v>0</v>
      </c>
      <c r="F4" s="2">
        <v>0</v>
      </c>
      <c r="G4" s="2">
        <v>0</v>
      </c>
      <c r="H4" s="3">
        <f>B3</f>
        <v>1995</v>
      </c>
    </row>
    <row r="5" spans="1:8" ht="13.5" thickBot="1">
      <c r="A5" s="8" t="s">
        <v>3</v>
      </c>
      <c r="B5" s="12">
        <v>150</v>
      </c>
      <c r="D5">
        <f aca="true" t="shared" si="0" ref="D5:D28">D4+1</f>
        <v>1</v>
      </c>
      <c r="E5">
        <f aca="true" t="shared" si="1" ref="E5:E28">$B$5</f>
        <v>150</v>
      </c>
      <c r="F5" s="1">
        <f aca="true" t="shared" si="2" ref="F5:F28">$B$4*H4</f>
        <v>107.90955</v>
      </c>
      <c r="G5" s="1">
        <f aca="true" t="shared" si="3" ref="G5:G28">E5-F5</f>
        <v>42.090450000000004</v>
      </c>
      <c r="H5" s="1">
        <f aca="true" t="shared" si="4" ref="H5:H28">H4-G5</f>
        <v>1952.90955</v>
      </c>
    </row>
    <row r="6" spans="4:8" ht="12.75">
      <c r="D6">
        <f t="shared" si="0"/>
        <v>2</v>
      </c>
      <c r="E6">
        <f t="shared" si="1"/>
        <v>150</v>
      </c>
      <c r="F6" s="1">
        <f t="shared" si="2"/>
        <v>105.6328775595</v>
      </c>
      <c r="G6" s="1">
        <f t="shared" si="3"/>
        <v>44.3671224405</v>
      </c>
      <c r="H6" s="1">
        <f t="shared" si="4"/>
        <v>1908.5424275595</v>
      </c>
    </row>
    <row r="7" spans="1:8" ht="12.75">
      <c r="A7" s="10" t="s">
        <v>10</v>
      </c>
      <c r="D7">
        <f t="shared" si="0"/>
        <v>3</v>
      </c>
      <c r="E7">
        <f t="shared" si="1"/>
        <v>150</v>
      </c>
      <c r="F7" s="1">
        <f t="shared" si="2"/>
        <v>103.23305990669336</v>
      </c>
      <c r="G7" s="1">
        <f t="shared" si="3"/>
        <v>46.766940093306644</v>
      </c>
      <c r="H7" s="1">
        <f t="shared" si="4"/>
        <v>1861.7754874661935</v>
      </c>
    </row>
    <row r="8" spans="1:8" ht="12.75">
      <c r="A8" s="10" t="s">
        <v>9</v>
      </c>
      <c r="D8">
        <f t="shared" si="0"/>
        <v>4</v>
      </c>
      <c r="E8">
        <f t="shared" si="1"/>
        <v>150</v>
      </c>
      <c r="F8" s="1">
        <f t="shared" si="2"/>
        <v>100.70343611704641</v>
      </c>
      <c r="G8" s="1">
        <f t="shared" si="3"/>
        <v>49.29656388295359</v>
      </c>
      <c r="H8" s="1">
        <f t="shared" si="4"/>
        <v>1812.47892358324</v>
      </c>
    </row>
    <row r="9" spans="4:8" ht="12.75">
      <c r="D9">
        <f t="shared" si="0"/>
        <v>5</v>
      </c>
      <c r="E9">
        <f t="shared" si="1"/>
        <v>150</v>
      </c>
      <c r="F9" s="1">
        <f t="shared" si="2"/>
        <v>98.03698497661745</v>
      </c>
      <c r="G9" s="1">
        <f t="shared" si="3"/>
        <v>51.96301502338255</v>
      </c>
      <c r="H9" s="1">
        <f t="shared" si="4"/>
        <v>1760.5159085598575</v>
      </c>
    </row>
    <row r="10" spans="4:8" ht="12.75">
      <c r="D10">
        <f t="shared" si="0"/>
        <v>6</v>
      </c>
      <c r="E10">
        <f t="shared" si="1"/>
        <v>150</v>
      </c>
      <c r="F10" s="1">
        <f t="shared" si="2"/>
        <v>95.22630549400269</v>
      </c>
      <c r="G10" s="1">
        <f t="shared" si="3"/>
        <v>54.77369450599731</v>
      </c>
      <c r="H10" s="1">
        <f t="shared" si="4"/>
        <v>1705.7422140538602</v>
      </c>
    </row>
    <row r="11" spans="1:8" ht="12.75">
      <c r="A11" t="s">
        <v>5</v>
      </c>
      <c r="D11">
        <f t="shared" si="0"/>
        <v>7</v>
      </c>
      <c r="E11">
        <f t="shared" si="1"/>
        <v>150</v>
      </c>
      <c r="F11" s="1">
        <f t="shared" si="2"/>
        <v>92.26359635817329</v>
      </c>
      <c r="G11" s="1">
        <f t="shared" si="3"/>
        <v>57.73640364182671</v>
      </c>
      <c r="H11" s="1">
        <f t="shared" si="4"/>
        <v>1648.0058104120335</v>
      </c>
    </row>
    <row r="12" spans="1:8" ht="13.5" thickBot="1">
      <c r="A12" t="s">
        <v>13</v>
      </c>
      <c r="D12">
        <f t="shared" si="0"/>
        <v>8</v>
      </c>
      <c r="E12">
        <f t="shared" si="1"/>
        <v>150</v>
      </c>
      <c r="F12" s="1">
        <f t="shared" si="2"/>
        <v>89.14063428518689</v>
      </c>
      <c r="G12" s="1">
        <f t="shared" si="3"/>
        <v>60.85936571481311</v>
      </c>
      <c r="H12" s="1">
        <f t="shared" si="4"/>
        <v>1587.1464446972204</v>
      </c>
    </row>
    <row r="13" spans="1:8" ht="13.5" thickBot="1">
      <c r="A13" t="s">
        <v>6</v>
      </c>
      <c r="C13" s="9">
        <f>B3*B4/(1-(1+B4)^-24)</f>
        <v>150.38525804817374</v>
      </c>
      <c r="D13">
        <f t="shared" si="0"/>
        <v>9</v>
      </c>
      <c r="E13">
        <f t="shared" si="1"/>
        <v>150</v>
      </c>
      <c r="F13" s="1">
        <f t="shared" si="2"/>
        <v>85.84875119367265</v>
      </c>
      <c r="G13" s="1">
        <f t="shared" si="3"/>
        <v>64.15124880632735</v>
      </c>
      <c r="H13" s="1">
        <f t="shared" si="4"/>
        <v>1522.995195890893</v>
      </c>
    </row>
    <row r="14" spans="1:8" ht="12.75">
      <c r="A14" t="s">
        <v>7</v>
      </c>
      <c r="D14">
        <f t="shared" si="0"/>
        <v>10</v>
      </c>
      <c r="E14">
        <f t="shared" si="1"/>
        <v>150</v>
      </c>
      <c r="F14" s="1">
        <f t="shared" si="2"/>
        <v>82.3788101457384</v>
      </c>
      <c r="G14" s="1">
        <f t="shared" si="3"/>
        <v>67.6211898542616</v>
      </c>
      <c r="H14" s="1">
        <f t="shared" si="4"/>
        <v>1455.3740060366315</v>
      </c>
    </row>
    <row r="15" spans="1:8" ht="12.75">
      <c r="A15" t="s">
        <v>8</v>
      </c>
      <c r="D15">
        <f t="shared" si="0"/>
        <v>11</v>
      </c>
      <c r="E15">
        <f t="shared" si="1"/>
        <v>150</v>
      </c>
      <c r="F15" s="1">
        <f t="shared" si="2"/>
        <v>78.72117998652139</v>
      </c>
      <c r="G15" s="1">
        <f t="shared" si="3"/>
        <v>71.27882001347861</v>
      </c>
      <c r="H15" s="1">
        <f t="shared" si="4"/>
        <v>1384.0951860231528</v>
      </c>
    </row>
    <row r="16" spans="1:8" ht="12.75">
      <c r="A16" s="2"/>
      <c r="D16">
        <f t="shared" si="0"/>
        <v>12</v>
      </c>
      <c r="E16">
        <f t="shared" si="1"/>
        <v>150</v>
      </c>
      <c r="F16" s="1">
        <f t="shared" si="2"/>
        <v>74.86570861199233</v>
      </c>
      <c r="G16" s="1">
        <f t="shared" si="3"/>
        <v>75.13429138800767</v>
      </c>
      <c r="H16" s="1">
        <f t="shared" si="4"/>
        <v>1308.9608946351452</v>
      </c>
    </row>
    <row r="17" spans="4:8" ht="12.75">
      <c r="D17">
        <f t="shared" si="0"/>
        <v>13</v>
      </c>
      <c r="E17">
        <f t="shared" si="1"/>
        <v>150</v>
      </c>
      <c r="F17" s="1">
        <f t="shared" si="2"/>
        <v>70.801694790815</v>
      </c>
      <c r="G17" s="1">
        <f t="shared" si="3"/>
        <v>79.198305209185</v>
      </c>
      <c r="H17" s="1">
        <f t="shared" si="4"/>
        <v>1229.7625894259602</v>
      </c>
    </row>
    <row r="18" spans="4:8" ht="12.75">
      <c r="D18">
        <f t="shared" si="0"/>
        <v>14</v>
      </c>
      <c r="E18">
        <f t="shared" si="1"/>
        <v>150</v>
      </c>
      <c r="F18" s="1">
        <f t="shared" si="2"/>
        <v>66.51785846205019</v>
      </c>
      <c r="G18" s="1">
        <f t="shared" si="3"/>
        <v>83.48214153794981</v>
      </c>
      <c r="H18" s="1">
        <f t="shared" si="4"/>
        <v>1146.2804478880103</v>
      </c>
    </row>
    <row r="19" spans="4:8" ht="12.75">
      <c r="D19">
        <f t="shared" si="0"/>
        <v>15</v>
      </c>
      <c r="E19">
        <f t="shared" si="1"/>
        <v>150</v>
      </c>
      <c r="F19" s="1">
        <f t="shared" si="2"/>
        <v>62.00230942626247</v>
      </c>
      <c r="G19" s="1">
        <f t="shared" si="3"/>
        <v>87.99769057373753</v>
      </c>
      <c r="H19" s="1">
        <f t="shared" si="4"/>
        <v>1058.2827573142727</v>
      </c>
    </row>
    <row r="20" spans="4:8" ht="12.75">
      <c r="D20">
        <f t="shared" si="0"/>
        <v>16</v>
      </c>
      <c r="E20">
        <f t="shared" si="1"/>
        <v>150</v>
      </c>
      <c r="F20" s="1">
        <f t="shared" si="2"/>
        <v>57.24251434312901</v>
      </c>
      <c r="G20" s="1">
        <f t="shared" si="3"/>
        <v>92.75748565687098</v>
      </c>
      <c r="H20" s="1">
        <f t="shared" si="4"/>
        <v>965.5252716574016</v>
      </c>
    </row>
    <row r="21" spans="4:8" ht="12.75">
      <c r="D21">
        <f t="shared" si="0"/>
        <v>17</v>
      </c>
      <c r="E21">
        <f t="shared" si="1"/>
        <v>150</v>
      </c>
      <c r="F21" s="1">
        <f t="shared" si="2"/>
        <v>52.22526194394885</v>
      </c>
      <c r="G21" s="1">
        <f t="shared" si="3"/>
        <v>97.77473805605115</v>
      </c>
      <c r="H21" s="1">
        <f t="shared" si="4"/>
        <v>867.7505336013505</v>
      </c>
    </row>
    <row r="22" spans="4:8" ht="12.75">
      <c r="D22">
        <f t="shared" si="0"/>
        <v>18</v>
      </c>
      <c r="E22">
        <f t="shared" si="1"/>
        <v>150</v>
      </c>
      <c r="F22" s="1">
        <f t="shared" si="2"/>
        <v>46.93662636249705</v>
      </c>
      <c r="G22" s="1">
        <f t="shared" si="3"/>
        <v>103.06337363750295</v>
      </c>
      <c r="H22" s="1">
        <f t="shared" si="4"/>
        <v>764.6871599638475</v>
      </c>
    </row>
    <row r="23" spans="4:8" ht="12.75">
      <c r="D23">
        <f t="shared" si="0"/>
        <v>19</v>
      </c>
      <c r="E23">
        <f t="shared" si="1"/>
        <v>150</v>
      </c>
      <c r="F23" s="1">
        <f t="shared" si="2"/>
        <v>41.36192848244451</v>
      </c>
      <c r="G23" s="1">
        <f t="shared" si="3"/>
        <v>108.63807151755549</v>
      </c>
      <c r="H23" s="1">
        <f t="shared" si="4"/>
        <v>656.049088446292</v>
      </c>
    </row>
    <row r="24" spans="4:8" ht="12.75">
      <c r="D24">
        <f t="shared" si="0"/>
        <v>20</v>
      </c>
      <c r="E24">
        <f t="shared" si="1"/>
        <v>150</v>
      </c>
      <c r="F24" s="1">
        <f t="shared" si="2"/>
        <v>35.485695194059936</v>
      </c>
      <c r="G24" s="1">
        <f t="shared" si="3"/>
        <v>114.51430480594007</v>
      </c>
      <c r="H24" s="1">
        <f t="shared" si="4"/>
        <v>541.5347836403519</v>
      </c>
    </row>
    <row r="25" spans="4:8" ht="12.75">
      <c r="D25">
        <f t="shared" si="0"/>
        <v>21</v>
      </c>
      <c r="E25">
        <f t="shared" si="1"/>
        <v>150</v>
      </c>
      <c r="F25" s="1">
        <f t="shared" si="2"/>
        <v>29.29161644710663</v>
      </c>
      <c r="G25" s="1">
        <f t="shared" si="3"/>
        <v>120.70838355289337</v>
      </c>
      <c r="H25" s="1">
        <f t="shared" si="4"/>
        <v>420.8264000874585</v>
      </c>
    </row>
    <row r="26" spans="4:8" ht="12.75">
      <c r="D26">
        <f t="shared" si="0"/>
        <v>22</v>
      </c>
      <c r="E26">
        <f t="shared" si="1"/>
        <v>150</v>
      </c>
      <c r="F26" s="1">
        <f t="shared" si="2"/>
        <v>22.76249998073063</v>
      </c>
      <c r="G26" s="1">
        <f t="shared" si="3"/>
        <v>127.23750001926936</v>
      </c>
      <c r="H26" s="1">
        <f t="shared" si="4"/>
        <v>293.58890006818916</v>
      </c>
    </row>
    <row r="27" spans="4:8" ht="12.75">
      <c r="D27">
        <f t="shared" si="0"/>
        <v>23</v>
      </c>
      <c r="E27">
        <f t="shared" si="1"/>
        <v>150</v>
      </c>
      <c r="F27" s="1">
        <f t="shared" si="2"/>
        <v>15.880223604688352</v>
      </c>
      <c r="G27" s="1">
        <f t="shared" si="3"/>
        <v>134.11977639531165</v>
      </c>
      <c r="H27" s="1">
        <f t="shared" si="4"/>
        <v>159.46912367287752</v>
      </c>
    </row>
    <row r="28" spans="4:8" ht="12.75">
      <c r="D28">
        <f t="shared" si="0"/>
        <v>24</v>
      </c>
      <c r="E28">
        <f t="shared" si="1"/>
        <v>150</v>
      </c>
      <c r="F28" s="1">
        <f t="shared" si="2"/>
        <v>8.625684899465945</v>
      </c>
      <c r="G28" s="1">
        <f t="shared" si="3"/>
        <v>141.37431510053406</v>
      </c>
      <c r="H28" s="1">
        <f t="shared" si="4"/>
        <v>18.094808572343453</v>
      </c>
    </row>
    <row r="34" spans="3:5" ht="12.75">
      <c r="C34" s="1"/>
      <c r="D34" s="1"/>
      <c r="E34" s="1"/>
    </row>
    <row r="35" spans="3:5" ht="12.75">
      <c r="C35" s="1"/>
      <c r="D35" s="1"/>
      <c r="E35" s="1"/>
    </row>
    <row r="36" spans="3:5" ht="12.75">
      <c r="C36" s="1"/>
      <c r="D36" s="1"/>
      <c r="E36" s="1"/>
    </row>
    <row r="37" spans="3:5" ht="12.75">
      <c r="C37" s="1"/>
      <c r="D37" s="1"/>
      <c r="E37" s="1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Gældsannuitet med 24 ydelser</dc:title>
  <dc:subject/>
  <dc:creator>Jesper Matthiasen</dc:creator>
  <cp:keywords/>
  <dc:description/>
  <cp:lastModifiedBy>Webtech</cp:lastModifiedBy>
  <cp:lastPrinted>2001-03-30T15:23:13Z</cp:lastPrinted>
  <dcterms:created xsi:type="dcterms:W3CDTF">2000-04-20T07:46:37Z</dcterms:created>
  <dcterms:modified xsi:type="dcterms:W3CDTF">2004-10-03T17:46:27Z</dcterms:modified>
  <cp:category/>
  <cp:version/>
  <cp:contentType/>
  <cp:contentStatus/>
</cp:coreProperties>
</file>